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-niiyama\AppData\Local\Box\Box Edit\Documents\QbEK7Qg4Akas+rtNMYl54g==\"/>
    </mc:Choice>
  </mc:AlternateContent>
  <xr:revisionPtr revIDLastSave="0" documentId="13_ncr:1_{B9FE9699-E786-42BF-B2FB-AF15BAE0EB95}" xr6:coauthVersionLast="47" xr6:coauthVersionMax="47" xr10:uidLastSave="{00000000-0000-0000-0000-000000000000}"/>
  <bookViews>
    <workbookView xWindow="-120" yWindow="-120" windowWidth="26790" windowHeight="15720" xr2:uid="{E638BD83-B18F-45EC-8AA1-0B86B0699B8B}"/>
  </bookViews>
  <sheets>
    <sheet name="基本カルテ_個人用 (260428)" sheetId="1" r:id="rId1"/>
  </sheets>
  <definedNames>
    <definedName name="JESC認定カウンセラー養成テキスト">#REF!</definedName>
    <definedName name="_xlnm.Print_Area" localSheetId="0">'基本カルテ_個人用 (260428)'!$A$1:$I$40</definedName>
    <definedName name="か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7" i="1" l="1"/>
  <c r="G27" i="1"/>
  <c r="G28" i="1"/>
  <c r="G29" i="1"/>
</calcChain>
</file>

<file path=xl/sharedStrings.xml><?xml version="1.0" encoding="utf-8"?>
<sst xmlns="http://schemas.openxmlformats.org/spreadsheetml/2006/main" count="45" uniqueCount="43">
  <si>
    <r>
      <t>医科基本カルテ例題集（外来編）</t>
    </r>
    <r>
      <rPr>
        <b/>
        <sz val="14"/>
        <rFont val="UD Digi Kyokasho NP-B"/>
        <family val="1"/>
        <charset val="128"/>
      </rPr>
      <t>解答付　</t>
    </r>
    <r>
      <rPr>
        <sz val="14"/>
        <rFont val="UD Digi Kyokasho NP-B"/>
        <family val="1"/>
        <charset val="128"/>
      </rPr>
      <t>2026年度改訂版</t>
    </r>
    <rPh sb="0" eb="2">
      <t>イカ</t>
    </rPh>
    <rPh sb="2" eb="4">
      <t>キホン</t>
    </rPh>
    <rPh sb="7" eb="9">
      <t>レイダイ</t>
    </rPh>
    <rPh sb="9" eb="10">
      <t>シュウ</t>
    </rPh>
    <rPh sb="23" eb="25">
      <t>ネンド</t>
    </rPh>
    <rPh sb="25" eb="28">
      <t>カイテイバン</t>
    </rPh>
    <phoneticPr fontId="25"/>
  </si>
  <si>
    <t>税込価格</t>
    <rPh sb="0" eb="1">
      <t>ゼイ</t>
    </rPh>
    <rPh sb="1" eb="2">
      <t>コ</t>
    </rPh>
    <rPh sb="2" eb="4">
      <t>カカク</t>
    </rPh>
    <phoneticPr fontId="8"/>
  </si>
  <si>
    <t>／1冊</t>
    <rPh sb="2" eb="3">
      <t>サツ</t>
    </rPh>
    <phoneticPr fontId="8"/>
  </si>
  <si>
    <r>
      <rPr>
        <sz val="12"/>
        <rFont val="Segoe UI Symbol"/>
        <family val="3"/>
      </rPr>
      <t>①</t>
    </r>
    <r>
      <rPr>
        <sz val="12"/>
        <rFont val="UD Digi Kyokasho NP-R"/>
        <family val="1"/>
        <charset val="128"/>
      </rPr>
      <t>注文</t>
    </r>
    <rPh sb="1" eb="3">
      <t>チュウモン</t>
    </rPh>
    <phoneticPr fontId="8"/>
  </si>
  <si>
    <t>下の注文書をメールまたはFAXにてお送りください。
（郵送でもお受けいたします）</t>
    <rPh sb="27" eb="29">
      <t>ユウソウ</t>
    </rPh>
    <rPh sb="32" eb="33">
      <t>ウ</t>
    </rPh>
    <phoneticPr fontId="8"/>
  </si>
  <si>
    <t>↓</t>
    <phoneticPr fontId="8"/>
  </si>
  <si>
    <r>
      <rPr>
        <sz val="12"/>
        <rFont val="Segoe UI Symbol"/>
        <family val="1"/>
      </rPr>
      <t>②</t>
    </r>
    <r>
      <rPr>
        <sz val="12"/>
        <rFont val="UD Digi Kyokasho NP-R"/>
        <family val="1"/>
        <charset val="128"/>
      </rPr>
      <t xml:space="preserve">お振込と
</t>
    </r>
    <r>
      <rPr>
        <sz val="12"/>
        <rFont val="UD デジタル 教科書体 NP-R"/>
        <family val="1"/>
        <charset val="128"/>
      </rPr>
      <t>ご</t>
    </r>
    <r>
      <rPr>
        <sz val="12"/>
        <rFont val="UD Digi Kyokasho NP-R"/>
        <family val="1"/>
        <charset val="128"/>
      </rPr>
      <t>連絡</t>
    </r>
    <rPh sb="2" eb="4">
      <t>フリコミ</t>
    </rPh>
    <rPh sb="7" eb="9">
      <t>レンラク</t>
    </rPh>
    <phoneticPr fontId="8"/>
  </si>
  <si>
    <t>代金を振込指定口座にお振込ください。
なお、手数料はご負担いただきますようお願いいたします。ご入金後、振込明細等をメールまたはFAXにてお送りいただくか、お電話でご連絡ください。</t>
    <rPh sb="0" eb="2">
      <t>ダイキン</t>
    </rPh>
    <rPh sb="3" eb="5">
      <t>フリコミ</t>
    </rPh>
    <rPh sb="5" eb="7">
      <t>シテイ</t>
    </rPh>
    <rPh sb="7" eb="9">
      <t>コウザ</t>
    </rPh>
    <rPh sb="11" eb="13">
      <t>フリコミ</t>
    </rPh>
    <rPh sb="22" eb="25">
      <t>テスウリョウ</t>
    </rPh>
    <rPh sb="27" eb="29">
      <t>フタン</t>
    </rPh>
    <rPh sb="38" eb="39">
      <t>ネガイ</t>
    </rPh>
    <rPh sb="78" eb="80">
      <t>デンワ</t>
    </rPh>
    <rPh sb="82" eb="84">
      <t>レンラク</t>
    </rPh>
    <phoneticPr fontId="8"/>
  </si>
  <si>
    <t>③お届け</t>
    <rPh sb="2" eb="3">
      <t>トド</t>
    </rPh>
    <phoneticPr fontId="8"/>
  </si>
  <si>
    <t>入金確認後、納品先住所へ発送いたします。
ご入金の連絡をいただいてからお届けまでは、最長で約１週間程度とお考え下さい。その他急を要する場合などありましたら、下記までご連絡ください。</t>
    <phoneticPr fontId="8"/>
  </si>
  <si>
    <t>振込指定口座</t>
    <rPh sb="0" eb="2">
      <t>フリコミ</t>
    </rPh>
    <rPh sb="2" eb="4">
      <t>シテイ</t>
    </rPh>
    <rPh sb="4" eb="6">
      <t>コウザ</t>
    </rPh>
    <phoneticPr fontId="25"/>
  </si>
  <si>
    <t>三井住友銀行　梅田支店　
普通　8754803 
口座名義　株式会社　滋慶出版</t>
    <rPh sb="0" eb="2">
      <t>ミツイ</t>
    </rPh>
    <rPh sb="2" eb="4">
      <t>スミトモ</t>
    </rPh>
    <rPh sb="4" eb="6">
      <t>ギンコウ</t>
    </rPh>
    <rPh sb="7" eb="9">
      <t>ウメダ</t>
    </rPh>
    <rPh sb="9" eb="11">
      <t>シテン</t>
    </rPh>
    <rPh sb="13" eb="15">
      <t>フツウ</t>
    </rPh>
    <rPh sb="25" eb="27">
      <t>コウザ</t>
    </rPh>
    <rPh sb="27" eb="29">
      <t>メイギ</t>
    </rPh>
    <rPh sb="30" eb="34">
      <t>カブシキガイシャ</t>
    </rPh>
    <rPh sb="35" eb="36">
      <t>シゲル</t>
    </rPh>
    <rPh sb="36" eb="37">
      <t>ケイ</t>
    </rPh>
    <rPh sb="37" eb="39">
      <t>シュッパン</t>
    </rPh>
    <phoneticPr fontId="25"/>
  </si>
  <si>
    <t>注    文    書</t>
    <rPh sb="0" eb="1">
      <t>チュウ</t>
    </rPh>
    <rPh sb="5" eb="6">
      <t>ブン</t>
    </rPh>
    <rPh sb="10" eb="11">
      <t>ショ</t>
    </rPh>
    <phoneticPr fontId="8"/>
  </si>
  <si>
    <r>
      <t xml:space="preserve">株式会社 滋慶出版　教材事業部　宛 </t>
    </r>
    <r>
      <rPr>
        <sz val="18"/>
        <rFont val="UD Digi Kyokasho NP-R"/>
        <family val="1"/>
        <charset val="128"/>
      </rPr>
      <t xml:space="preserve"> </t>
    </r>
    <rPh sb="5" eb="7">
      <t>ジケイ</t>
    </rPh>
    <rPh sb="7" eb="9">
      <t>シュッパン</t>
    </rPh>
    <rPh sb="10" eb="12">
      <t>キョウザイ</t>
    </rPh>
    <rPh sb="12" eb="14">
      <t>ジギョウ</t>
    </rPh>
    <rPh sb="14" eb="15">
      <t>ブ</t>
    </rPh>
    <rPh sb="16" eb="17">
      <t>アテ</t>
    </rPh>
    <phoneticPr fontId="8"/>
  </si>
  <si>
    <t xml:space="preserve">        年　  　月　  　日</t>
    <rPh sb="8" eb="9">
      <t>ネン</t>
    </rPh>
    <rPh sb="13" eb="14">
      <t>ガツ</t>
    </rPh>
    <rPh sb="18" eb="19">
      <t>ヒ</t>
    </rPh>
    <phoneticPr fontId="8"/>
  </si>
  <si>
    <t>FAX : 03-5658-1226 　Mail  :  kyozai-kenkyu@jikei-shuppan.co.jp</t>
    <phoneticPr fontId="8"/>
  </si>
  <si>
    <t>No.</t>
    <phoneticPr fontId="8"/>
  </si>
  <si>
    <t>教科書・教材名</t>
    <rPh sb="0" eb="3">
      <t>キョウカショ。</t>
    </rPh>
    <rPh sb="4" eb="7">
      <t>キョウザイメイ</t>
    </rPh>
    <phoneticPr fontId="8"/>
  </si>
  <si>
    <t>数 量</t>
    <rPh sb="0" eb="1">
      <t>カズ</t>
    </rPh>
    <rPh sb="2" eb="3">
      <t>リョウ</t>
    </rPh>
    <phoneticPr fontId="3"/>
  </si>
  <si>
    <t>単 価</t>
    <rPh sb="0" eb="1">
      <t>タン</t>
    </rPh>
    <rPh sb="2" eb="3">
      <t>アタイ</t>
    </rPh>
    <phoneticPr fontId="3"/>
  </si>
  <si>
    <t>金 額</t>
    <rPh sb="0" eb="1">
      <t>キン</t>
    </rPh>
    <rPh sb="2" eb="3">
      <t>ガク</t>
    </rPh>
    <phoneticPr fontId="8"/>
  </si>
  <si>
    <t>備   考</t>
    <rPh sb="0" eb="1">
      <t>ビ</t>
    </rPh>
    <rPh sb="4" eb="5">
      <t>コウ</t>
    </rPh>
    <phoneticPr fontId="3"/>
  </si>
  <si>
    <t>医科基本カルテ例題集（外来編）
解答付　2026年度改訂版</t>
    <phoneticPr fontId="3"/>
  </si>
  <si>
    <t>消費税込</t>
    <rPh sb="0" eb="3">
      <t>ショウヒゼイ</t>
    </rPh>
    <rPh sb="3" eb="4">
      <t>コ</t>
    </rPh>
    <phoneticPr fontId="8"/>
  </si>
  <si>
    <t>送料</t>
    <rPh sb="0" eb="2">
      <t>ソウリョウ</t>
    </rPh>
    <phoneticPr fontId="8"/>
  </si>
  <si>
    <t>-</t>
    <phoneticPr fontId="8"/>
  </si>
  <si>
    <t>消費税込
5冊以上ご注文の場合は
送料無料</t>
    <phoneticPr fontId="8"/>
  </si>
  <si>
    <t>合  計（振込金額）</t>
    <rPh sb="5" eb="7">
      <t>フリコミ</t>
    </rPh>
    <rPh sb="7" eb="9">
      <t>キンガク</t>
    </rPh>
    <phoneticPr fontId="8"/>
  </si>
  <si>
    <t>上記の通り注文しますので、納品をお願いします。</t>
    <rPh sb="0" eb="2">
      <t>ジョウキ</t>
    </rPh>
    <rPh sb="3" eb="4">
      <t>トオ</t>
    </rPh>
    <rPh sb="5" eb="7">
      <t>チュウモン</t>
    </rPh>
    <rPh sb="13" eb="15">
      <t>ノウヒン</t>
    </rPh>
    <rPh sb="17" eb="18">
      <t>ネガ</t>
    </rPh>
    <phoneticPr fontId="8"/>
  </si>
  <si>
    <t>フリガナ</t>
    <phoneticPr fontId="8"/>
  </si>
  <si>
    <t>受取者氏名</t>
    <rPh sb="0" eb="2">
      <t>ウケトリ</t>
    </rPh>
    <rPh sb="2" eb="3">
      <t>シャ</t>
    </rPh>
    <rPh sb="3" eb="5">
      <t>シメイ</t>
    </rPh>
    <phoneticPr fontId="8"/>
  </si>
  <si>
    <t>納品住所</t>
    <phoneticPr fontId="3"/>
  </si>
  <si>
    <t>〒　　　-</t>
    <phoneticPr fontId="3"/>
  </si>
  <si>
    <t>TEL</t>
    <phoneticPr fontId="8"/>
  </si>
  <si>
    <t>（　　　　　　　　）　　　　　　　　－</t>
    <phoneticPr fontId="8"/>
  </si>
  <si>
    <t>FAX</t>
    <phoneticPr fontId="8"/>
  </si>
  <si>
    <t>Mail</t>
    <phoneticPr fontId="8"/>
  </si>
  <si>
    <t>　　　　　　　　　　　＠</t>
    <phoneticPr fontId="8"/>
  </si>
  <si>
    <t>納品希望日</t>
    <rPh sb="0" eb="2">
      <t>ノウヒン</t>
    </rPh>
    <rPh sb="2" eb="5">
      <t>キボウビ</t>
    </rPh>
    <phoneticPr fontId="8"/>
  </si>
  <si>
    <t xml:space="preserve">    　　年  　　　月  　　　日     （ 　　　）</t>
    <rPh sb="6" eb="7">
      <t>ネン</t>
    </rPh>
    <rPh sb="12" eb="13">
      <t>ガツ</t>
    </rPh>
    <rPh sb="18" eb="19">
      <t>ニチ</t>
    </rPh>
    <phoneticPr fontId="8"/>
  </si>
  <si>
    <t>・までに</t>
    <phoneticPr fontId="8"/>
  </si>
  <si>
    <t xml:space="preserve"> </t>
    <phoneticPr fontId="8"/>
  </si>
  <si>
    <t>・着日指定</t>
    <rPh sb="1" eb="2">
      <t>チャク</t>
    </rPh>
    <rPh sb="2" eb="3">
      <t>ヒ</t>
    </rPh>
    <rPh sb="3" eb="5">
      <t>シテイ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</si>
</sst>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&quot;¥&quot;#,##0_);\(&quot;¥&quot;#,##0\)"/>
    <numFmt numFmtId="177" formatCode="&quot;¥&quot;#,##0_);[Red]\(&quot;¥&quot;#,##0\)"/>
    <numFmt numFmtId="178" formatCode="&quot;¥&quot;#,##0.00_);[Red]\(&quot;¥&quot;#,##0.00\)"/>
  </numFmts>
  <fonts count="35">
    <font>
      <sz val="12"/>
      <name val="丸ゴシック−Ｍ"/>
      <family val="3"/>
      <charset val="128"/>
    </font>
    <font>
      <sz val="12"/>
      <name val="丸ゴシック−Ｍ"/>
      <family val="3"/>
      <charset val="128"/>
    </font>
    <font>
      <sz val="10"/>
      <name val="UD Digi Kyokasho NP-R"/>
      <family val="1"/>
      <charset val="128"/>
    </font>
    <font>
      <sz val="6"/>
      <name val="丸ゴシック−Ｍ"/>
      <family val="3"/>
      <charset val="128"/>
    </font>
    <font>
      <sz val="12"/>
      <name val="UD Digi Kyokasho NP-R"/>
      <family val="1"/>
      <charset val="128"/>
    </font>
    <font>
      <sz val="11"/>
      <name val="UD Digi Kyokasho NP-R"/>
      <family val="1"/>
      <charset val="128"/>
    </font>
    <font>
      <b/>
      <sz val="11"/>
      <name val="UD Digi Kyokasho NP-R"/>
      <family val="1"/>
      <charset val="128"/>
    </font>
    <font>
      <b/>
      <sz val="12"/>
      <name val="UD Digi Kyokasho NP-R"/>
      <family val="1"/>
      <charset val="128"/>
    </font>
    <font>
      <sz val="6"/>
      <name val="Osaka"/>
      <family val="3"/>
      <charset val="128"/>
    </font>
    <font>
      <b/>
      <sz val="16"/>
      <name val="UD Digi Kyokasho NP-R"/>
      <family val="1"/>
      <charset val="128"/>
    </font>
    <font>
      <sz val="14"/>
      <name val="UD Digi Kyokasho NP-R"/>
      <family val="1"/>
      <charset val="128"/>
    </font>
    <font>
      <b/>
      <sz val="16"/>
      <name val="UD デジタル 教科書体 NP-R"/>
      <family val="1"/>
      <charset val="128"/>
    </font>
    <font>
      <b/>
      <sz val="10"/>
      <name val="UD Digi Kyokasho NP-R"/>
      <family val="1"/>
      <charset val="128"/>
    </font>
    <font>
      <i/>
      <sz val="11"/>
      <name val="UD Digi Kyokasho NP-R"/>
      <family val="1"/>
      <charset val="128"/>
    </font>
    <font>
      <b/>
      <i/>
      <sz val="11"/>
      <name val="UD Digi Kyokasho NP-R"/>
      <family val="1"/>
      <charset val="128"/>
    </font>
    <font>
      <sz val="18"/>
      <name val="UD デジタル 教科書体 NP-R"/>
      <family val="1"/>
      <charset val="128"/>
    </font>
    <font>
      <u/>
      <sz val="12"/>
      <name val="UD Digi Kyokasho NP-R"/>
      <family val="1"/>
      <charset val="128"/>
    </font>
    <font>
      <b/>
      <sz val="18"/>
      <name val="UD Digi Kyokasho NP-R"/>
      <family val="1"/>
      <charset val="128"/>
    </font>
    <font>
      <b/>
      <sz val="14"/>
      <name val="UD Digi Kyokasho NP-R"/>
      <family val="1"/>
      <charset val="128"/>
    </font>
    <font>
      <b/>
      <u/>
      <sz val="14"/>
      <name val="UD Digi Kyokasho NP-R"/>
      <family val="1"/>
      <charset val="128"/>
    </font>
    <font>
      <sz val="18"/>
      <name val="UD Digi Kyokasho NP-R"/>
      <family val="1"/>
      <charset val="128"/>
    </font>
    <font>
      <b/>
      <sz val="24"/>
      <name val="UD Digi Kyokasho NP-R"/>
      <family val="1"/>
      <charset val="128"/>
    </font>
    <font>
      <sz val="11"/>
      <name val="ＭＳ Ｐゴシック"/>
      <family val="3"/>
      <charset val="128"/>
    </font>
    <font>
      <sz val="9"/>
      <name val="UD Digi Kyokasho NP-R"/>
      <family val="1"/>
      <charset val="128"/>
    </font>
    <font>
      <sz val="16"/>
      <name val="UD Digi Kyokasho NP-R"/>
      <family val="1"/>
      <charset val="128"/>
    </font>
    <font>
      <sz val="6"/>
      <name val="ＭＳ Ｐゴシック"/>
      <family val="3"/>
      <charset val="128"/>
    </font>
    <font>
      <sz val="12"/>
      <name val="Segoe UI Symbol"/>
      <family val="1"/>
    </font>
    <font>
      <sz val="12"/>
      <name val="UD デジタル 教科書体 NP-R"/>
      <family val="1"/>
      <charset val="128"/>
    </font>
    <font>
      <sz val="12"/>
      <name val="UD Digi Kyokasho NP-R"/>
      <family val="3"/>
      <charset val="128"/>
    </font>
    <font>
      <sz val="12"/>
      <name val="Segoe UI Symbol"/>
      <family val="3"/>
    </font>
    <font>
      <b/>
      <sz val="20"/>
      <name val="UD Digi Kyokasho NP-R"/>
      <family val="1"/>
      <charset val="128"/>
    </font>
    <font>
      <b/>
      <sz val="18"/>
      <name val="UD Digi Kyokasho NP-B"/>
      <family val="1"/>
      <charset val="128"/>
    </font>
    <font>
      <b/>
      <sz val="14"/>
      <name val="UD Digi Kyokasho NP-B"/>
      <family val="1"/>
      <charset val="128"/>
    </font>
    <font>
      <sz val="14"/>
      <name val="UD Digi Kyokasho NP-B"/>
      <family val="1"/>
      <charset val="128"/>
    </font>
    <font>
      <b/>
      <sz val="14"/>
      <color indexed="9"/>
      <name val="UD Digi Kyokasho NP-R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</fills>
  <borders count="4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Dashed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40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0" fontId="22" fillId="0" borderId="0"/>
  </cellStyleXfs>
  <cellXfs count="138">
    <xf numFmtId="0" fontId="0" fillId="0" borderId="0" xfId="0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left" vertical="center" indent="2"/>
    </xf>
    <xf numFmtId="0" fontId="7" fillId="0" borderId="1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178" fontId="5" fillId="0" borderId="0" xfId="2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2" fillId="0" borderId="0" xfId="0" applyFont="1"/>
    <xf numFmtId="0" fontId="5" fillId="0" borderId="24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5" fillId="0" borderId="25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38" fontId="13" fillId="0" borderId="0" xfId="1" applyNumberFormat="1" applyFont="1" applyBorder="1" applyAlignment="1">
      <alignment vertical="center"/>
    </xf>
    <xf numFmtId="38" fontId="13" fillId="0" borderId="0" xfId="1" applyNumberFormat="1" applyFont="1" applyBorder="1" applyAlignment="1">
      <alignment horizontal="center" vertical="center"/>
    </xf>
    <xf numFmtId="38" fontId="13" fillId="0" borderId="0" xfId="1" applyNumberFormat="1" applyFont="1" applyBorder="1" applyAlignment="1">
      <alignment horizontal="center" vertical="center" wrapText="1"/>
    </xf>
    <xf numFmtId="38" fontId="14" fillId="0" borderId="26" xfId="1" applyNumberFormat="1" applyFont="1" applyBorder="1" applyAlignment="1">
      <alignment vertical="center"/>
    </xf>
    <xf numFmtId="38" fontId="14" fillId="0" borderId="27" xfId="1" applyNumberFormat="1" applyFont="1" applyBorder="1" applyAlignment="1">
      <alignment vertical="center"/>
    </xf>
    <xf numFmtId="177" fontId="6" fillId="0" borderId="24" xfId="1" applyNumberFormat="1" applyFont="1" applyBorder="1" applyAlignment="1">
      <alignment horizontal="right" vertical="center"/>
    </xf>
    <xf numFmtId="0" fontId="5" fillId="0" borderId="29" xfId="0" applyFont="1" applyBorder="1" applyAlignment="1">
      <alignment horizontal="center" vertical="center"/>
    </xf>
    <xf numFmtId="177" fontId="5" fillId="0" borderId="30" xfId="1" applyNumberFormat="1" applyFont="1" applyBorder="1" applyAlignment="1">
      <alignment horizontal="right" vertical="center"/>
    </xf>
    <xf numFmtId="177" fontId="4" fillId="0" borderId="20" xfId="3" applyFont="1" applyBorder="1" applyAlignment="1">
      <alignment horizontal="right" vertical="center"/>
    </xf>
    <xf numFmtId="38" fontId="15" fillId="0" borderId="24" xfId="1" applyNumberFormat="1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/>
    </xf>
    <xf numFmtId="177" fontId="5" fillId="0" borderId="25" xfId="1" applyNumberFormat="1" applyFont="1" applyBorder="1" applyAlignment="1">
      <alignment horizontal="right" vertical="center"/>
    </xf>
    <xf numFmtId="177" fontId="5" fillId="0" borderId="17" xfId="3" applyFont="1" applyBorder="1" applyAlignment="1">
      <alignment horizontal="right" vertical="center"/>
    </xf>
    <xf numFmtId="38" fontId="5" fillId="2" borderId="31" xfId="1" applyNumberFormat="1" applyFont="1" applyFill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/>
    </xf>
    <xf numFmtId="0" fontId="10" fillId="0" borderId="0" xfId="0" applyFont="1" applyAlignment="1">
      <alignment horizontal="right" vertical="center"/>
    </xf>
    <xf numFmtId="0" fontId="16" fillId="0" borderId="0" xfId="0" applyFont="1" applyAlignment="1">
      <alignment vertical="center"/>
    </xf>
    <xf numFmtId="0" fontId="17" fillId="0" borderId="0" xfId="0" applyFont="1" applyAlignment="1">
      <alignment horizontal="left" vertical="center"/>
    </xf>
    <xf numFmtId="0" fontId="19" fillId="0" borderId="0" xfId="0" applyFont="1" applyAlignment="1">
      <alignment horizontal="right" vertical="center"/>
    </xf>
    <xf numFmtId="0" fontId="2" fillId="0" borderId="20" xfId="0" applyFont="1" applyBorder="1" applyAlignment="1">
      <alignment vertical="center"/>
    </xf>
    <xf numFmtId="0" fontId="16" fillId="0" borderId="20" xfId="0" applyFont="1" applyBorder="1" applyAlignment="1">
      <alignment vertical="center"/>
    </xf>
    <xf numFmtId="0" fontId="17" fillId="0" borderId="20" xfId="0" applyFont="1" applyBorder="1" applyAlignment="1">
      <alignment horizontal="left" vertical="center"/>
    </xf>
    <xf numFmtId="0" fontId="2" fillId="0" borderId="39" xfId="0" applyFont="1" applyBorder="1" applyAlignment="1">
      <alignment vertical="center"/>
    </xf>
    <xf numFmtId="0" fontId="23" fillId="0" borderId="0" xfId="4" applyFont="1" applyAlignment="1">
      <alignment vertical="top"/>
    </xf>
    <xf numFmtId="0" fontId="5" fillId="0" borderId="0" xfId="0" applyFont="1" applyAlignment="1">
      <alignment vertical="top"/>
    </xf>
    <xf numFmtId="0" fontId="23" fillId="0" borderId="0" xfId="4" applyFont="1" applyAlignment="1">
      <alignment vertical="center"/>
    </xf>
    <xf numFmtId="0" fontId="5" fillId="0" borderId="0" xfId="4" applyFont="1" applyAlignment="1">
      <alignment vertical="top"/>
    </xf>
    <xf numFmtId="0" fontId="10" fillId="0" borderId="0" xfId="4" applyFont="1" applyAlignment="1">
      <alignment vertical="center" wrapText="1"/>
    </xf>
    <xf numFmtId="0" fontId="23" fillId="0" borderId="0" xfId="4" applyFont="1"/>
    <xf numFmtId="3" fontId="23" fillId="0" borderId="0" xfId="4" applyNumberFormat="1" applyFont="1"/>
    <xf numFmtId="3" fontId="5" fillId="0" borderId="0" xfId="4" applyNumberFormat="1" applyFont="1"/>
    <xf numFmtId="3" fontId="10" fillId="0" borderId="0" xfId="4" applyNumberFormat="1" applyFont="1" applyAlignment="1">
      <alignment horizontal="left" vertical="center"/>
    </xf>
    <xf numFmtId="0" fontId="5" fillId="0" borderId="0" xfId="4" applyFont="1" applyAlignment="1">
      <alignment horizontal="right"/>
    </xf>
    <xf numFmtId="3" fontId="24" fillId="0" borderId="0" xfId="4" applyNumberFormat="1" applyFont="1" applyAlignment="1">
      <alignment horizontal="left" vertical="center"/>
    </xf>
    <xf numFmtId="0" fontId="4" fillId="0" borderId="0" xfId="4" applyFont="1" applyAlignment="1">
      <alignment horizontal="right"/>
    </xf>
    <xf numFmtId="0" fontId="4" fillId="0" borderId="0" xfId="0" applyFont="1" applyAlignment="1">
      <alignment horizontal="left" vertical="center"/>
    </xf>
    <xf numFmtId="0" fontId="10" fillId="0" borderId="0" xfId="4" applyFont="1" applyAlignment="1">
      <alignment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0" borderId="38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4" fillId="0" borderId="0" xfId="0" applyFont="1" applyAlignment="1">
      <alignment vertical="top" wrapText="1"/>
    </xf>
    <xf numFmtId="0" fontId="28" fillId="0" borderId="38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30" fillId="2" borderId="0" xfId="0" applyFont="1" applyFill="1" applyAlignment="1">
      <alignment vertical="center"/>
    </xf>
    <xf numFmtId="0" fontId="18" fillId="2" borderId="0" xfId="0" applyFont="1" applyFill="1" applyAlignment="1">
      <alignment vertical="center"/>
    </xf>
    <xf numFmtId="176" fontId="9" fillId="2" borderId="0" xfId="0" applyNumberFormat="1" applyFont="1" applyFill="1" applyAlignment="1">
      <alignment vertical="center"/>
    </xf>
    <xf numFmtId="0" fontId="9" fillId="0" borderId="0" xfId="0" applyFont="1" applyAlignment="1">
      <alignment horizontal="center" vertical="center"/>
    </xf>
    <xf numFmtId="0" fontId="21" fillId="3" borderId="0" xfId="0" applyFont="1" applyFill="1" applyAlignment="1">
      <alignment horizontal="center" vertical="center"/>
    </xf>
    <xf numFmtId="0" fontId="10" fillId="0" borderId="11" xfId="0" applyFont="1" applyBorder="1" applyAlignment="1">
      <alignment horizontal="left" vertical="center" indent="1"/>
    </xf>
    <xf numFmtId="0" fontId="10" fillId="0" borderId="10" xfId="0" applyFont="1" applyBorder="1" applyAlignment="1">
      <alignment horizontal="left" vertical="center" indent="1"/>
    </xf>
    <xf numFmtId="0" fontId="10" fillId="0" borderId="9" xfId="0" applyFont="1" applyBorder="1" applyAlignment="1">
      <alignment horizontal="left" vertical="center" indent="1"/>
    </xf>
    <xf numFmtId="0" fontId="6" fillId="0" borderId="8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11" fillId="0" borderId="21" xfId="0" applyFont="1" applyBorder="1" applyAlignment="1">
      <alignment horizontal="left" vertical="center" indent="3"/>
    </xf>
    <xf numFmtId="0" fontId="9" fillId="0" borderId="20" xfId="0" applyFont="1" applyBorder="1" applyAlignment="1">
      <alignment horizontal="left" vertical="center" indent="3"/>
    </xf>
    <xf numFmtId="0" fontId="9" fillId="0" borderId="19" xfId="0" applyFont="1" applyBorder="1" applyAlignment="1">
      <alignment horizontal="left" vertical="center" indent="3"/>
    </xf>
    <xf numFmtId="0" fontId="5" fillId="0" borderId="23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10" fillId="0" borderId="18" xfId="0" applyFont="1" applyBorder="1" applyAlignment="1">
      <alignment horizontal="left" vertical="center" indent="1"/>
    </xf>
    <xf numFmtId="0" fontId="10" fillId="0" borderId="17" xfId="0" applyFont="1" applyBorder="1" applyAlignment="1">
      <alignment horizontal="left" vertical="center" indent="1"/>
    </xf>
    <xf numFmtId="0" fontId="10" fillId="0" borderId="16" xfId="0" applyFont="1" applyBorder="1" applyAlignment="1">
      <alignment horizontal="left" vertical="center" indent="1"/>
    </xf>
    <xf numFmtId="0" fontId="10" fillId="0" borderId="21" xfId="0" applyFont="1" applyBorder="1" applyAlignment="1">
      <alignment horizontal="left" vertical="center" indent="1"/>
    </xf>
    <xf numFmtId="0" fontId="10" fillId="0" borderId="20" xfId="0" applyFont="1" applyBorder="1" applyAlignment="1">
      <alignment horizontal="left" vertical="center" indent="1"/>
    </xf>
    <xf numFmtId="0" fontId="10" fillId="0" borderId="19" xfId="0" applyFont="1" applyBorder="1" applyAlignment="1">
      <alignment horizontal="left" vertical="center" indent="1"/>
    </xf>
    <xf numFmtId="0" fontId="10" fillId="0" borderId="18" xfId="0" applyFont="1" applyBorder="1" applyAlignment="1">
      <alignment horizontal="left" vertical="center"/>
    </xf>
    <xf numFmtId="0" fontId="10" fillId="0" borderId="17" xfId="0" applyFont="1" applyBorder="1" applyAlignment="1">
      <alignment horizontal="left" vertical="center"/>
    </xf>
    <xf numFmtId="0" fontId="10" fillId="0" borderId="16" xfId="0" applyFont="1" applyBorder="1" applyAlignment="1">
      <alignment horizontal="left" vertical="center"/>
    </xf>
    <xf numFmtId="0" fontId="10" fillId="0" borderId="14" xfId="0" applyFont="1" applyBorder="1" applyAlignment="1">
      <alignment horizontal="left" vertical="center"/>
    </xf>
    <xf numFmtId="0" fontId="10" fillId="0" borderId="13" xfId="0" applyFont="1" applyBorder="1" applyAlignment="1">
      <alignment horizontal="left" vertical="center"/>
    </xf>
    <xf numFmtId="0" fontId="10" fillId="0" borderId="12" xfId="0" applyFont="1" applyBorder="1" applyAlignment="1">
      <alignment horizontal="left" vertical="center"/>
    </xf>
    <xf numFmtId="0" fontId="11" fillId="0" borderId="18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10" fillId="0" borderId="23" xfId="4" applyFont="1" applyBorder="1" applyAlignment="1">
      <alignment horizontal="center" vertical="center" wrapText="1"/>
    </xf>
    <xf numFmtId="0" fontId="10" fillId="0" borderId="41" xfId="4" applyFont="1" applyBorder="1" applyAlignment="1">
      <alignment horizontal="center" vertical="center" wrapText="1"/>
    </xf>
    <xf numFmtId="0" fontId="10" fillId="0" borderId="32" xfId="4" applyFont="1" applyBorder="1" applyAlignment="1">
      <alignment horizontal="center" vertical="center" wrapText="1"/>
    </xf>
    <xf numFmtId="0" fontId="10" fillId="0" borderId="22" xfId="4" applyFont="1" applyBorder="1" applyAlignment="1">
      <alignment horizontal="center" vertical="center" wrapText="1"/>
    </xf>
    <xf numFmtId="0" fontId="10" fillId="0" borderId="0" xfId="4" applyFont="1" applyAlignment="1">
      <alignment horizontal="center" vertical="center" wrapText="1"/>
    </xf>
    <xf numFmtId="0" fontId="10" fillId="0" borderId="40" xfId="4" applyFont="1" applyBorder="1" applyAlignment="1">
      <alignment horizontal="center" vertical="center" wrapText="1"/>
    </xf>
    <xf numFmtId="0" fontId="10" fillId="0" borderId="21" xfId="4" applyFont="1" applyBorder="1" applyAlignment="1">
      <alignment horizontal="center" vertical="center" wrapText="1"/>
    </xf>
    <xf numFmtId="0" fontId="10" fillId="0" borderId="20" xfId="4" applyFont="1" applyBorder="1" applyAlignment="1">
      <alignment horizontal="center" vertical="center" wrapText="1"/>
    </xf>
    <xf numFmtId="0" fontId="10" fillId="0" borderId="19" xfId="4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21" fillId="3" borderId="0" xfId="0" applyFont="1" applyFill="1" applyAlignment="1">
      <alignment horizontal="center" vertical="center"/>
    </xf>
    <xf numFmtId="0" fontId="18" fillId="0" borderId="0" xfId="0" applyFont="1" applyAlignment="1">
      <alignment horizontal="left" vertical="center" wrapText="1"/>
    </xf>
    <xf numFmtId="0" fontId="5" fillId="0" borderId="37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38" fontId="4" fillId="0" borderId="17" xfId="1" applyNumberFormat="1" applyFont="1" applyBorder="1" applyAlignment="1">
      <alignment horizontal="center" vertical="center"/>
    </xf>
    <xf numFmtId="38" fontId="4" fillId="0" borderId="16" xfId="1" applyNumberFormat="1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38" fontId="2" fillId="0" borderId="20" xfId="1" applyNumberFormat="1" applyFont="1" applyBorder="1" applyAlignment="1">
      <alignment horizontal="center" vertical="center" wrapText="1"/>
    </xf>
    <xf numFmtId="38" fontId="2" fillId="0" borderId="19" xfId="1" applyNumberFormat="1" applyFont="1" applyBorder="1" applyAlignment="1">
      <alignment horizontal="center" vertical="center"/>
    </xf>
    <xf numFmtId="0" fontId="7" fillId="0" borderId="28" xfId="0" applyFont="1" applyBorder="1" applyAlignment="1">
      <alignment horizontal="right" vertical="center"/>
    </xf>
    <xf numFmtId="0" fontId="7" fillId="0" borderId="27" xfId="0" applyFont="1" applyBorder="1" applyAlignment="1">
      <alignment horizontal="right" vertical="center"/>
    </xf>
    <xf numFmtId="0" fontId="34" fillId="4" borderId="37" xfId="0" applyFont="1" applyFill="1" applyBorder="1" applyAlignment="1">
      <alignment horizontal="center" vertical="center"/>
    </xf>
    <xf numFmtId="0" fontId="34" fillId="4" borderId="36" xfId="0" applyFont="1" applyFill="1" applyBorder="1" applyAlignment="1">
      <alignment horizontal="center" vertical="center"/>
    </xf>
    <xf numFmtId="0" fontId="34" fillId="4" borderId="34" xfId="0" applyFont="1" applyFill="1" applyBorder="1" applyAlignment="1">
      <alignment horizontal="center" vertical="center"/>
    </xf>
    <xf numFmtId="0" fontId="31" fillId="0" borderId="41" xfId="0" applyFont="1" applyBorder="1" applyAlignment="1">
      <alignment horizontal="center" vertical="center" shrinkToFit="1"/>
    </xf>
    <xf numFmtId="0" fontId="18" fillId="2" borderId="0" xfId="0" applyFont="1" applyFill="1" applyAlignment="1">
      <alignment horizontal="right" vertical="center" wrapText="1"/>
    </xf>
    <xf numFmtId="0" fontId="5" fillId="0" borderId="22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 vertical="center" wrapText="1"/>
    </xf>
  </cellXfs>
  <cellStyles count="5">
    <cellStyle name="桁区切り [0.00]" xfId="1" builtinId="3"/>
    <cellStyle name="通貨" xfId="3" builtinId="7"/>
    <cellStyle name="通貨 [0.00]" xfId="2" builtinId="4"/>
    <cellStyle name="標準" xfId="0" builtinId="0"/>
    <cellStyle name="標準_外部販売／請求書" xfId="4" xr:uid="{8D2935CC-9748-498E-8F74-7D07D3D3DAA6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238125</xdr:colOff>
      <xdr:row>10</xdr:row>
      <xdr:rowOff>47625</xdr:rowOff>
    </xdr:from>
    <xdr:to>
      <xdr:col>8</xdr:col>
      <xdr:colOff>0</xdr:colOff>
      <xdr:row>18</xdr:row>
      <xdr:rowOff>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BB2FA79E-E423-4AE0-8259-0666B1124CAF}"/>
            </a:ext>
          </a:extLst>
        </xdr:cNvPr>
        <xdr:cNvSpPr>
          <a:spLocks noChangeArrowheads="1"/>
        </xdr:cNvSpPr>
      </xdr:nvSpPr>
      <xdr:spPr bwMode="auto">
        <a:xfrm>
          <a:off x="4429125" y="1857375"/>
          <a:ext cx="2276475" cy="1400175"/>
        </a:xfrm>
        <a:prstGeom prst="rect">
          <a:avLst/>
        </a:prstGeom>
        <a:noFill/>
        <a:ln>
          <a:noFill/>
        </a:ln>
      </xdr:spPr>
      <xdr:txBody>
        <a:bodyPr vertOverflow="clip" wrap="square" lIns="54864" tIns="22860" rIns="0" bIns="0" anchor="t" upright="1"/>
        <a:lstStyle/>
        <a:p>
          <a:pPr algn="l" rtl="0">
            <a:lnSpc>
              <a:spcPts val="1900"/>
            </a:lnSpc>
            <a:defRPr sz="1000"/>
          </a:pPr>
          <a:r>
            <a:rPr lang="ja-JP" altLang="en-US" sz="1600" b="1" i="0" u="sng" strike="noStrike" baseline="0">
              <a:solidFill>
                <a:srgbClr val="000000"/>
              </a:solidFill>
              <a:latin typeface="UD デジタル 教科書体 NP-R" panose="02020400000000000000" pitchFamily="18" charset="-128"/>
              <a:ea typeface="UD デジタル 教科書体 NP-R" panose="02020400000000000000" pitchFamily="18" charset="-128"/>
            </a:rPr>
            <a:t>※お問い合わせ先 </a:t>
          </a:r>
          <a:endParaRPr lang="ja-JP" altLang="en-US" sz="1600" b="0" i="0" u="sng" strike="noStrike" baseline="0">
            <a:solidFill>
              <a:srgbClr val="000000"/>
            </a:solidFill>
            <a:latin typeface="UD デジタル 教科書体 NP-R" panose="02020400000000000000" pitchFamily="18" charset="-128"/>
            <a:ea typeface="UD デジタル 教科書体 NP-R" panose="02020400000000000000" pitchFamily="18" charset="-128"/>
          </a:endParaRPr>
        </a:p>
        <a:p>
          <a:pPr algn="l" rtl="0">
            <a:lnSpc>
              <a:spcPts val="1900"/>
            </a:lnSpc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UD デジタル 教科書体 NP-R" panose="02020400000000000000" pitchFamily="18" charset="-128"/>
              <a:ea typeface="UD デジタル 教科書体 NP-R" panose="02020400000000000000" pitchFamily="18" charset="-128"/>
            </a:rPr>
            <a:t>㈱滋慶出版　教材事業部 </a:t>
          </a:r>
          <a:endParaRPr lang="ja-JP" altLang="en-US" sz="1200" b="0" i="0" u="none" strike="noStrike" baseline="0">
            <a:solidFill>
              <a:srgbClr val="000000"/>
            </a:solidFill>
            <a:latin typeface="UD デジタル 教科書体 NP-R" panose="02020400000000000000" pitchFamily="18" charset="-128"/>
            <a:ea typeface="UD デジタル 教科書体 NP-R" panose="02020400000000000000" pitchFamily="18" charset="-128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UD デジタル 教科書体 NP-R" panose="02020400000000000000" pitchFamily="18" charset="-128"/>
              <a:ea typeface="UD デジタル 教科書体 NP-R" panose="02020400000000000000" pitchFamily="18" charset="-128"/>
            </a:rPr>
            <a:t>〒134-0084　東京都江戸川区東葛西6-7-5</a:t>
          </a:r>
        </a:p>
        <a:p>
          <a:pPr algn="l" rtl="0">
            <a:lnSpc>
              <a:spcPts val="14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UD デジタル 教科書体 NP-R" panose="02020400000000000000" pitchFamily="18" charset="-128"/>
              <a:ea typeface="UD デジタル 教科書体 NP-R" panose="02020400000000000000" pitchFamily="18" charset="-128"/>
            </a:rPr>
            <a:t> </a:t>
          </a:r>
        </a:p>
        <a:p>
          <a:pPr algn="l" rtl="0">
            <a:lnSpc>
              <a:spcPts val="14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UD デジタル 教科書体 NP-R" panose="02020400000000000000" pitchFamily="18" charset="-128"/>
              <a:ea typeface="UD デジタル 教科書体 NP-R" panose="02020400000000000000" pitchFamily="18" charset="-128"/>
            </a:rPr>
            <a:t>TEL: 03-5658-1672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UD デジタル 教科書体 NP-R" panose="02020400000000000000" pitchFamily="18" charset="-128"/>
              <a:ea typeface="UD デジタル 教科書体 NP-R" panose="02020400000000000000" pitchFamily="18" charset="-128"/>
            </a:rPr>
            <a:t>　FAX: 03-5658-1226 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UD デジタル 教科書体 NP-R" panose="02020400000000000000" pitchFamily="18" charset="-128"/>
              <a:ea typeface="UD デジタル 教科書体 NP-R" panose="02020400000000000000" pitchFamily="18" charset="-128"/>
            </a:rPr>
            <a:t>Mail : kyozai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UD デジタル 教科書体 NP-R" panose="02020400000000000000" pitchFamily="18" charset="-128"/>
              <a:ea typeface="UD デジタル 教科書体 NP-R" panose="02020400000000000000" pitchFamily="18" charset="-128"/>
            </a:rPr>
            <a:t>-kenkyu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UD デジタル 教科書体 NP-R" panose="02020400000000000000" pitchFamily="18" charset="-128"/>
              <a:ea typeface="UD デジタル 教科書体 NP-R" panose="02020400000000000000" pitchFamily="18" charset="-128"/>
            </a:rPr>
            <a:t>@jikei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UD デジタル 教科書体 NP-R" panose="02020400000000000000" pitchFamily="18" charset="-128"/>
              <a:ea typeface="UD デジタル 教科書体 NP-R" panose="02020400000000000000" pitchFamily="18" charset="-128"/>
            </a:rPr>
            <a:t>-shuppan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UD デジタル 教科書体 NP-R" panose="02020400000000000000" pitchFamily="18" charset="-128"/>
              <a:ea typeface="UD デジタル 教科書体 NP-R" panose="02020400000000000000" pitchFamily="18" charset="-128"/>
            </a:rPr>
            <a:t>.co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UD デジタル 教科書体 NP-R" panose="02020400000000000000" pitchFamily="18" charset="-128"/>
              <a:ea typeface="UD デジタル 教科書体 NP-R" panose="02020400000000000000" pitchFamily="18" charset="-128"/>
            </a:rPr>
            <a:t>.jp</a:t>
          </a:r>
          <a:endParaRPr lang="ja-JP" altLang="en-US" sz="1100" b="0" i="0" u="none" strike="noStrike" baseline="0">
            <a:solidFill>
              <a:srgbClr val="000000"/>
            </a:solidFill>
            <a:latin typeface="UD デジタル 教科書体 NP-R" panose="02020400000000000000" pitchFamily="18" charset="-128"/>
            <a:ea typeface="UD デジタル 教科書体 NP-R" panose="02020400000000000000" pitchFamily="18" charset="-128"/>
          </a:endParaRPr>
        </a:p>
      </xdr:txBody>
    </xdr:sp>
    <xdr:clientData/>
  </xdr:twoCellAnchor>
  <xdr:oneCellAnchor>
    <xdr:from>
      <xdr:col>6</xdr:col>
      <xdr:colOff>281734</xdr:colOff>
      <xdr:row>4</xdr:row>
      <xdr:rowOff>38099</xdr:rowOff>
    </xdr:from>
    <xdr:ext cx="2015023" cy="2880000"/>
    <xdr:pic>
      <xdr:nvPicPr>
        <xdr:cNvPr id="3" name="図 2">
          <a:extLst>
            <a:ext uri="{FF2B5EF4-FFF2-40B4-BE49-F238E27FC236}">
              <a16:creationId xmlns:a16="http://schemas.microsoft.com/office/drawing/2014/main" id="{6A6862B2-F2E2-476F-8BF8-21BF17FDA4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606209" y="1219199"/>
          <a:ext cx="2015023" cy="288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1CF030-034D-4A72-B46B-2D0E85BF1513}">
  <dimension ref="A1:O44"/>
  <sheetViews>
    <sheetView showZeros="0" tabSelected="1" view="pageBreakPreview" zoomScaleNormal="75" zoomScaleSheetLayoutView="85" workbookViewId="0">
      <selection activeCell="B2" sqref="B2:H2"/>
    </sheetView>
  </sheetViews>
  <sheetFormatPr defaultColWidth="11" defaultRowHeight="13.5"/>
  <cols>
    <col min="1" max="1" width="3.875" style="1" customWidth="1"/>
    <col min="2" max="2" width="14.375" style="1" customWidth="1"/>
    <col min="3" max="3" width="10.5" style="1" customWidth="1"/>
    <col min="4" max="4" width="10.625" style="1" customWidth="1"/>
    <col min="5" max="6" width="15.25" style="1" customWidth="1"/>
    <col min="7" max="8" width="16.375" style="1" customWidth="1"/>
    <col min="9" max="9" width="4.625" style="1" customWidth="1"/>
    <col min="10" max="12" width="8.125" style="1" customWidth="1"/>
    <col min="13" max="16384" width="11" style="1"/>
  </cols>
  <sheetData>
    <row r="1" spans="1:11" ht="12" customHeight="1">
      <c r="A1" s="130"/>
      <c r="B1" s="131"/>
      <c r="C1" s="131"/>
      <c r="D1" s="131"/>
      <c r="E1" s="131"/>
      <c r="F1" s="131"/>
      <c r="G1" s="131"/>
      <c r="H1" s="131"/>
      <c r="I1" s="132"/>
    </row>
    <row r="2" spans="1:11" ht="42" customHeight="1">
      <c r="A2" s="71"/>
      <c r="B2" s="133" t="s">
        <v>0</v>
      </c>
      <c r="C2" s="133"/>
      <c r="D2" s="133"/>
      <c r="E2" s="133"/>
      <c r="F2" s="133"/>
      <c r="G2" s="133"/>
      <c r="H2" s="133"/>
      <c r="I2" s="71"/>
    </row>
    <row r="3" spans="1:11" ht="24" customHeight="1">
      <c r="A3" s="67"/>
      <c r="B3" s="134" t="s">
        <v>1</v>
      </c>
      <c r="C3" s="134"/>
      <c r="D3" s="134"/>
      <c r="E3" s="134"/>
      <c r="F3" s="70">
        <v>2420</v>
      </c>
      <c r="G3" s="69" t="s">
        <v>2</v>
      </c>
      <c r="H3" s="68"/>
      <c r="I3" s="67"/>
    </row>
    <row r="4" spans="1:11" ht="15" customHeight="1">
      <c r="C4" s="66"/>
      <c r="D4" s="66"/>
      <c r="E4" s="66"/>
      <c r="F4" s="66"/>
      <c r="G4" s="66"/>
    </row>
    <row r="5" spans="1:11" ht="48" customHeight="1">
      <c r="B5" s="65" t="s">
        <v>3</v>
      </c>
      <c r="C5" s="135" t="s">
        <v>4</v>
      </c>
      <c r="D5" s="136"/>
      <c r="E5" s="136"/>
      <c r="F5" s="136"/>
      <c r="G5" s="60"/>
      <c r="H5" s="60"/>
      <c r="J5" s="60"/>
    </row>
    <row r="6" spans="1:11" ht="21" customHeight="1">
      <c r="B6" s="62" t="s">
        <v>5</v>
      </c>
      <c r="C6" s="64"/>
      <c r="D6" s="64"/>
      <c r="E6" s="64"/>
      <c r="F6" s="64"/>
      <c r="G6" s="64"/>
      <c r="H6" s="64"/>
    </row>
    <row r="7" spans="1:11" ht="69" customHeight="1">
      <c r="B7" s="63" t="s">
        <v>6</v>
      </c>
      <c r="C7" s="135" t="s">
        <v>7</v>
      </c>
      <c r="D7" s="136"/>
      <c r="E7" s="136"/>
      <c r="F7" s="136"/>
      <c r="G7" s="60"/>
      <c r="H7" s="60"/>
      <c r="K7" s="48"/>
    </row>
    <row r="8" spans="1:11" ht="21" customHeight="1">
      <c r="B8" s="62" t="s">
        <v>5</v>
      </c>
      <c r="C8" s="60"/>
      <c r="D8" s="60"/>
      <c r="E8" s="60"/>
      <c r="F8" s="60"/>
      <c r="G8" s="60"/>
      <c r="H8" s="60"/>
      <c r="K8" s="48"/>
    </row>
    <row r="9" spans="1:11" ht="73.5" customHeight="1">
      <c r="B9" s="61" t="s">
        <v>8</v>
      </c>
      <c r="C9" s="135" t="s">
        <v>9</v>
      </c>
      <c r="D9" s="136"/>
      <c r="E9" s="136"/>
      <c r="F9" s="136"/>
      <c r="G9" s="60"/>
      <c r="H9" s="60"/>
    </row>
    <row r="10" spans="1:11" ht="15" customHeight="1">
      <c r="B10" s="59"/>
      <c r="C10" s="58"/>
      <c r="D10" s="58"/>
      <c r="E10" s="58"/>
      <c r="F10" s="58"/>
      <c r="G10" s="137"/>
      <c r="H10" s="137"/>
    </row>
    <row r="11" spans="1:11" ht="15" customHeight="1">
      <c r="B11" s="57" t="s">
        <v>10</v>
      </c>
      <c r="F11" s="56"/>
      <c r="G11" s="56"/>
      <c r="H11" s="56"/>
    </row>
    <row r="12" spans="1:11" ht="15" customHeight="1">
      <c r="B12" s="103" t="s">
        <v>11</v>
      </c>
      <c r="C12" s="104"/>
      <c r="D12" s="104"/>
      <c r="E12" s="105"/>
      <c r="G12" s="112"/>
      <c r="H12" s="112"/>
      <c r="I12" s="55"/>
    </row>
    <row r="13" spans="1:11" ht="15" customHeight="1">
      <c r="B13" s="106"/>
      <c r="C13" s="107"/>
      <c r="D13" s="107"/>
      <c r="E13" s="108"/>
      <c r="G13" s="52"/>
      <c r="H13" s="54"/>
      <c r="I13" s="53"/>
    </row>
    <row r="14" spans="1:11" ht="15" customHeight="1">
      <c r="B14" s="106"/>
      <c r="C14" s="107"/>
      <c r="D14" s="107"/>
      <c r="E14" s="108"/>
      <c r="G14" s="52"/>
      <c r="H14" s="50"/>
      <c r="I14" s="50"/>
    </row>
    <row r="15" spans="1:11" ht="15" customHeight="1">
      <c r="B15" s="106"/>
      <c r="C15" s="107"/>
      <c r="D15" s="107"/>
      <c r="E15" s="108"/>
      <c r="G15" s="51"/>
      <c r="H15" s="50"/>
      <c r="I15" s="50"/>
    </row>
    <row r="16" spans="1:11" ht="15" customHeight="1">
      <c r="B16" s="109"/>
      <c r="C16" s="110"/>
      <c r="D16" s="110"/>
      <c r="E16" s="111"/>
      <c r="G16" s="51"/>
      <c r="H16" s="50"/>
      <c r="I16" s="49"/>
    </row>
    <row r="17" spans="1:13" ht="15" customHeight="1">
      <c r="B17" s="48"/>
      <c r="C17" s="48"/>
      <c r="D17" s="48"/>
      <c r="E17" s="48"/>
      <c r="G17" s="47"/>
      <c r="H17" s="46"/>
      <c r="I17" s="46"/>
    </row>
    <row r="18" spans="1:13" ht="15" customHeight="1">
      <c r="G18" s="45"/>
      <c r="H18" s="44"/>
      <c r="I18" s="44"/>
    </row>
    <row r="19" spans="1:13" ht="15" customHeight="1" thickBot="1">
      <c r="H19" s="44"/>
      <c r="I19" s="44"/>
    </row>
    <row r="20" spans="1:13" ht="12.75" customHeight="1">
      <c r="A20" s="43"/>
      <c r="B20" s="43"/>
      <c r="C20" s="43"/>
      <c r="D20" s="43"/>
      <c r="E20" s="43"/>
      <c r="F20" s="43"/>
      <c r="G20" s="43"/>
      <c r="H20" s="43"/>
      <c r="I20" s="43"/>
    </row>
    <row r="21" spans="1:13" ht="42" customHeight="1">
      <c r="A21" s="113" t="s">
        <v>12</v>
      </c>
      <c r="B21" s="113"/>
      <c r="C21" s="113"/>
      <c r="D21" s="113"/>
      <c r="E21" s="113"/>
      <c r="F21" s="113"/>
      <c r="G21" s="113"/>
      <c r="H21" s="113"/>
      <c r="I21" s="113"/>
      <c r="K21" s="72"/>
      <c r="L21" s="72"/>
    </row>
    <row r="22" spans="1:13" ht="11.25" customHeight="1">
      <c r="A22" s="72"/>
      <c r="B22" s="72"/>
      <c r="C22" s="72"/>
      <c r="D22" s="72"/>
      <c r="E22" s="72"/>
      <c r="F22" s="72"/>
      <c r="G22" s="72"/>
      <c r="H22" s="72"/>
      <c r="I22" s="72"/>
      <c r="K22" s="72"/>
      <c r="L22" s="72"/>
    </row>
    <row r="23" spans="1:13" ht="19.5" customHeight="1">
      <c r="A23" s="42" t="s">
        <v>13</v>
      </c>
      <c r="B23" s="40"/>
      <c r="C23" s="40"/>
      <c r="D23" s="41"/>
      <c r="E23" s="40"/>
      <c r="I23" s="39" t="s">
        <v>14</v>
      </c>
    </row>
    <row r="24" spans="1:13" ht="19.5" customHeight="1">
      <c r="A24" s="114" t="s">
        <v>15</v>
      </c>
      <c r="B24" s="114"/>
      <c r="C24" s="114"/>
      <c r="D24" s="114"/>
      <c r="E24" s="114"/>
      <c r="F24" s="114"/>
      <c r="G24" s="114"/>
      <c r="H24" s="114"/>
      <c r="I24" s="36"/>
    </row>
    <row r="25" spans="1:13" ht="12" customHeight="1">
      <c r="A25" s="38"/>
      <c r="D25" s="37"/>
      <c r="I25" s="36"/>
    </row>
    <row r="26" spans="1:13" s="10" customFormat="1" ht="22.5" customHeight="1" thickBot="1">
      <c r="A26" s="35" t="s">
        <v>16</v>
      </c>
      <c r="B26" s="115" t="s">
        <v>17</v>
      </c>
      <c r="C26" s="116"/>
      <c r="D26" s="117"/>
      <c r="E26" s="34" t="s">
        <v>18</v>
      </c>
      <c r="F26" s="33" t="s">
        <v>19</v>
      </c>
      <c r="G26" s="32" t="s">
        <v>20</v>
      </c>
      <c r="H26" s="86" t="s">
        <v>21</v>
      </c>
      <c r="I26" s="118"/>
    </row>
    <row r="27" spans="1:13" s="10" customFormat="1" ht="39.75" customHeight="1" thickBot="1">
      <c r="A27" s="16">
        <v>1</v>
      </c>
      <c r="B27" s="119" t="s">
        <v>22</v>
      </c>
      <c r="C27" s="120"/>
      <c r="D27" s="120"/>
      <c r="E27" s="31"/>
      <c r="F27" s="30">
        <f>F3</f>
        <v>2420</v>
      </c>
      <c r="G27" s="29">
        <f>E27*F27</f>
        <v>0</v>
      </c>
      <c r="H27" s="121" t="s">
        <v>23</v>
      </c>
      <c r="I27" s="122"/>
    </row>
    <row r="28" spans="1:13" s="10" customFormat="1" ht="39.75" customHeight="1" thickBot="1">
      <c r="A28" s="28">
        <v>2</v>
      </c>
      <c r="B28" s="123" t="s">
        <v>24</v>
      </c>
      <c r="C28" s="124"/>
      <c r="D28" s="125"/>
      <c r="E28" s="27" t="s">
        <v>25</v>
      </c>
      <c r="F28" s="26">
        <v>770</v>
      </c>
      <c r="G28" s="25">
        <f>IF(AND(0&lt;=$E$27,$E$27&lt;5),770,"無料")</f>
        <v>770</v>
      </c>
      <c r="H28" s="126" t="s">
        <v>26</v>
      </c>
      <c r="I28" s="127"/>
    </row>
    <row r="29" spans="1:13" s="10" customFormat="1" ht="39.75" customHeight="1" thickTop="1">
      <c r="A29" s="24"/>
      <c r="B29" s="128" t="s">
        <v>27</v>
      </c>
      <c r="C29" s="129"/>
      <c r="D29" s="129"/>
      <c r="E29" s="129" t="b">
        <v>0</v>
      </c>
      <c r="F29" s="129"/>
      <c r="G29" s="23">
        <f>IF(SUM(G27:G28)=770,0,SUM(G27:G28))</f>
        <v>0</v>
      </c>
      <c r="H29" s="22"/>
      <c r="I29" s="21"/>
    </row>
    <row r="30" spans="1:13" s="10" customFormat="1" ht="12.75" customHeight="1">
      <c r="B30" s="4"/>
      <c r="C30" s="4"/>
      <c r="D30" s="4"/>
      <c r="E30" s="20"/>
      <c r="F30" s="19"/>
      <c r="G30" s="19"/>
      <c r="H30" s="18"/>
      <c r="I30" s="18"/>
    </row>
    <row r="31" spans="1:13" ht="15.75" customHeight="1">
      <c r="B31" s="17" t="s">
        <v>28</v>
      </c>
      <c r="C31" s="4"/>
      <c r="D31" s="4"/>
      <c r="E31" s="4"/>
      <c r="F31" s="4"/>
      <c r="G31" s="4"/>
      <c r="H31" s="4"/>
      <c r="I31" s="4"/>
      <c r="J31" s="4"/>
      <c r="K31" s="4"/>
      <c r="L31" s="4"/>
    </row>
    <row r="32" spans="1:13" ht="18.75" customHeight="1">
      <c r="B32" s="16" t="s">
        <v>29</v>
      </c>
      <c r="C32" s="100"/>
      <c r="D32" s="101"/>
      <c r="E32" s="101"/>
      <c r="F32" s="101"/>
      <c r="G32" s="101"/>
      <c r="H32" s="102"/>
      <c r="I32" s="10"/>
      <c r="J32" s="4"/>
      <c r="K32" s="4"/>
      <c r="L32" s="4"/>
      <c r="M32" s="15"/>
    </row>
    <row r="33" spans="1:15" ht="30" customHeight="1">
      <c r="B33" s="14" t="s">
        <v>30</v>
      </c>
      <c r="C33" s="83"/>
      <c r="D33" s="84"/>
      <c r="E33" s="84"/>
      <c r="F33" s="84"/>
      <c r="G33" s="84"/>
      <c r="H33" s="85"/>
      <c r="I33" s="10"/>
      <c r="J33" s="4"/>
      <c r="K33" s="4"/>
      <c r="L33" s="4"/>
      <c r="N33" s="13"/>
    </row>
    <row r="34" spans="1:15" ht="21.75" customHeight="1">
      <c r="B34" s="86" t="s">
        <v>31</v>
      </c>
      <c r="C34" s="88" t="s">
        <v>32</v>
      </c>
      <c r="D34" s="89"/>
      <c r="E34" s="89"/>
      <c r="F34" s="89"/>
      <c r="G34" s="89"/>
      <c r="H34" s="90"/>
      <c r="I34" s="10"/>
      <c r="J34" s="4"/>
      <c r="K34" s="4"/>
      <c r="L34" s="4"/>
      <c r="N34" s="13"/>
    </row>
    <row r="35" spans="1:15" ht="21.75" customHeight="1">
      <c r="B35" s="87"/>
      <c r="C35" s="91"/>
      <c r="D35" s="92"/>
      <c r="E35" s="92"/>
      <c r="F35" s="92"/>
      <c r="G35" s="92"/>
      <c r="H35" s="93"/>
      <c r="I35" s="10"/>
      <c r="J35" s="4"/>
      <c r="K35" s="4"/>
      <c r="L35" s="4"/>
    </row>
    <row r="36" spans="1:15" ht="18.75" customHeight="1">
      <c r="B36" s="12" t="s">
        <v>33</v>
      </c>
      <c r="C36" s="94" t="s">
        <v>34</v>
      </c>
      <c r="D36" s="95"/>
      <c r="E36" s="95"/>
      <c r="F36" s="95"/>
      <c r="G36" s="95"/>
      <c r="H36" s="96"/>
      <c r="I36" s="10"/>
      <c r="J36" s="4"/>
      <c r="K36" s="4"/>
      <c r="L36" s="4"/>
      <c r="N36" s="4"/>
      <c r="O36" s="4"/>
    </row>
    <row r="37" spans="1:15" ht="18.75" customHeight="1">
      <c r="B37" s="11" t="s">
        <v>35</v>
      </c>
      <c r="C37" s="97" t="s">
        <v>34</v>
      </c>
      <c r="D37" s="98"/>
      <c r="E37" s="98"/>
      <c r="F37" s="98"/>
      <c r="G37" s="98"/>
      <c r="H37" s="99"/>
      <c r="I37" s="10"/>
      <c r="J37" s="4"/>
      <c r="K37" s="4"/>
      <c r="L37" s="4"/>
      <c r="N37" s="4"/>
      <c r="O37" s="4"/>
    </row>
    <row r="38" spans="1:15" ht="18.75" customHeight="1" thickBot="1">
      <c r="B38" s="9" t="s">
        <v>36</v>
      </c>
      <c r="C38" s="73" t="s">
        <v>37</v>
      </c>
      <c r="D38" s="74"/>
      <c r="E38" s="74"/>
      <c r="F38" s="74"/>
      <c r="G38" s="74"/>
      <c r="H38" s="75"/>
      <c r="I38" s="8"/>
      <c r="J38" s="4"/>
      <c r="K38" s="4"/>
      <c r="L38" s="4"/>
    </row>
    <row r="39" spans="1:15" ht="19.5" customHeight="1">
      <c r="B39" s="76" t="s">
        <v>38</v>
      </c>
      <c r="C39" s="78" t="s">
        <v>39</v>
      </c>
      <c r="D39" s="79"/>
      <c r="E39" s="79"/>
      <c r="F39" s="79"/>
      <c r="G39" s="79"/>
      <c r="H39" s="7" t="s">
        <v>40</v>
      </c>
      <c r="I39" s="5"/>
      <c r="J39" s="4"/>
      <c r="K39" s="4"/>
      <c r="L39" s="4"/>
    </row>
    <row r="40" spans="1:15" ht="19.5" customHeight="1" thickBot="1">
      <c r="A40" s="1" t="s">
        <v>41</v>
      </c>
      <c r="B40" s="77"/>
      <c r="C40" s="80"/>
      <c r="D40" s="81"/>
      <c r="E40" s="81"/>
      <c r="F40" s="81"/>
      <c r="G40" s="81"/>
      <c r="H40" s="6" t="s">
        <v>42</v>
      </c>
      <c r="I40" s="5"/>
      <c r="J40" s="4"/>
      <c r="K40" s="4"/>
      <c r="L40" s="3"/>
    </row>
    <row r="41" spans="1:15" ht="20.100000000000001" customHeight="1">
      <c r="B41" s="2"/>
    </row>
    <row r="42" spans="1:15" ht="20.100000000000001" customHeight="1"/>
    <row r="43" spans="1:15" ht="21" customHeight="1"/>
    <row r="44" spans="1:15">
      <c r="G44" s="82"/>
      <c r="H44" s="82"/>
      <c r="I44" s="82"/>
      <c r="J44" s="82"/>
      <c r="K44" s="82"/>
    </row>
  </sheetData>
  <mergeCells count="29">
    <mergeCell ref="C9:F9"/>
    <mergeCell ref="G10:H10"/>
    <mergeCell ref="A1:I1"/>
    <mergeCell ref="B2:H2"/>
    <mergeCell ref="B3:E3"/>
    <mergeCell ref="C5:F5"/>
    <mergeCell ref="C7:F7"/>
    <mergeCell ref="C32:H32"/>
    <mergeCell ref="B12:E16"/>
    <mergeCell ref="G12:H12"/>
    <mergeCell ref="A21:I21"/>
    <mergeCell ref="A24:H24"/>
    <mergeCell ref="B26:D26"/>
    <mergeCell ref="H26:I26"/>
    <mergeCell ref="B27:D27"/>
    <mergeCell ref="H27:I27"/>
    <mergeCell ref="B28:D28"/>
    <mergeCell ref="H28:I28"/>
    <mergeCell ref="B29:F29"/>
    <mergeCell ref="C38:H38"/>
    <mergeCell ref="B39:B40"/>
    <mergeCell ref="C39:G40"/>
    <mergeCell ref="G44:K44"/>
    <mergeCell ref="C33:H33"/>
    <mergeCell ref="B34:B35"/>
    <mergeCell ref="C34:H34"/>
    <mergeCell ref="C35:H35"/>
    <mergeCell ref="C36:H36"/>
    <mergeCell ref="C37:H37"/>
  </mergeCells>
  <phoneticPr fontId="3"/>
  <conditionalFormatting sqref="B16:B18">
    <cfRule type="duplicateValues" dxfId="1" priority="2"/>
  </conditionalFormatting>
  <conditionalFormatting sqref="K7:K9">
    <cfRule type="duplicateValues" dxfId="0" priority="1"/>
  </conditionalFormatting>
  <printOptions horizontalCentered="1"/>
  <pageMargins left="0.39370078740157483" right="0.23622047244094491" top="0.87" bottom="0.19685039370078741" header="0.48" footer="0.51181102362204722"/>
  <pageSetup paperSize="9" scale="79" orientation="portrait" r:id="rId1"/>
  <headerFooter alignWithMargins="0">
    <oddHeader>&amp;R&amp;"HGS創英角ﾎﾟｯﾌﾟ体,ﾍﾋﾞｰ"&amp;22【個人用】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jikei</dc:creator>
  <cp:keywords/>
  <dc:description/>
  <cp:lastModifiedBy>市川 真_滋慶出版</cp:lastModifiedBy>
  <cp:revision/>
  <dcterms:created xsi:type="dcterms:W3CDTF">2026-03-13T01:56:20Z</dcterms:created>
  <dcterms:modified xsi:type="dcterms:W3CDTF">2026-04-30T06:19:16Z</dcterms:modified>
  <cp:category/>
  <cp:contentStatus/>
</cp:coreProperties>
</file>